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<sst xmlns="http://schemas.openxmlformats.org/spreadsheetml/2006/main" count="343" uniqueCount="131">
  <si>
    <t>工事費内訳書</t>
  </si>
  <si>
    <t>住　　　　所</t>
  </si>
  <si>
    <t>商号又は名称</t>
  </si>
  <si>
    <t>代 表 者 名</t>
  </si>
  <si>
    <t>工 事 名</t>
  </si>
  <si>
    <t>Ｒ７波土　竹ヶ島地先海岸　海・宍喰浦　海岸工事（難工事評価型）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</si>
  <si>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</si>
  <si>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</si>
  <si>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</si>
  <si>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</si>
  <si>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</si>
  <si>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</si>
  <si>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</si>
  <si>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</si>
  <si>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護岸基礎工</t>
  </si>
  <si>
    <t>作業土工</t>
  </si>
  <si>
    <t>床掘り</t>
  </si>
  <si>
    <t>m3</t>
  </si>
  <si>
    <t>埋戻し</t>
  </si>
  <si>
    <t>盛土</t>
  </si>
  <si>
    <t>基面整正</t>
  </si>
  <si>
    <t>m2</t>
  </si>
  <si>
    <t>整地</t>
  </si>
  <si>
    <t>場所打ｺﾝｸﾘｰﾄ工</t>
  </si>
  <si>
    <t>ｺﾝｸﾘｰﾄ</t>
  </si>
  <si>
    <t>鉄筋</t>
  </si>
  <si>
    <t>t</t>
  </si>
  <si>
    <t>止水板</t>
  </si>
  <si>
    <t>m</t>
  </si>
  <si>
    <t>目地板</t>
  </si>
  <si>
    <t>型枠</t>
  </si>
  <si>
    <t>基礎砕石</t>
  </si>
  <si>
    <t>伸縮継手　ｽﾘｯﾌﾟﾊﾞｰ</t>
  </si>
  <si>
    <t>本</t>
  </si>
  <si>
    <t>ｺﾝｸﾘｰﾄ削孔</t>
  </si>
  <si>
    <t>孔</t>
  </si>
  <si>
    <t>樹脂ｶﾌﾟｾﾙ</t>
  </si>
  <si>
    <t>擁壁工</t>
  </si>
  <si>
    <t>場所打擁壁工</t>
  </si>
  <si>
    <t>給水管復旧工</t>
  </si>
  <si>
    <t>砂基礎工（人力投入施工）</t>
  </si>
  <si>
    <t>埋設標識ｼｰﾄ</t>
  </si>
  <si>
    <t>水道用硬質塩化ﾋﾞﾆｰﾙ管布設</t>
  </si>
  <si>
    <t>張芝工</t>
  </si>
  <si>
    <t>貼芝</t>
  </si>
  <si>
    <t>護岸工</t>
  </si>
  <si>
    <t>ｺﾝｸﾘｰﾄ被覆工</t>
  </si>
  <si>
    <t xml:space="preserve">止水板　</t>
  </si>
  <si>
    <t>伸縮継手　ｽﾘｯﾌﾟﾊﾞｰ材料費</t>
  </si>
  <si>
    <t>構造物撤去工</t>
  </si>
  <si>
    <t>構造物取壊し工</t>
  </si>
  <si>
    <t>ｺﾝｸﾘｰﾄはつり</t>
  </si>
  <si>
    <t>運搬処理工</t>
  </si>
  <si>
    <t>殻運搬</t>
  </si>
  <si>
    <t>殻処分</t>
  </si>
  <si>
    <t>仮設工</t>
  </si>
  <si>
    <t>足場工</t>
  </si>
  <si>
    <t>足場工(単管傾斜足場)</t>
  </si>
  <si>
    <t>掛m2</t>
  </si>
  <si>
    <t>足場工(単管足場)</t>
  </si>
  <si>
    <t>工事用道路工</t>
  </si>
  <si>
    <t>土のう設置･撤去</t>
  </si>
  <si>
    <t>現場内小運搬</t>
  </si>
  <si>
    <t>直接工事費</t>
  </si>
  <si>
    <t>共通仮設</t>
  </si>
  <si>
    <t>共通仮設費</t>
  </si>
  <si>
    <t>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</si>
  <si>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</si>
  <si>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</si>
  <si>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</si>
  <si>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</si>
  <si>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</si>
  <si>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</si>
  <si>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附帯構造物解体</t>
  </si>
  <si>
    <t>建築工事</t>
  </si>
  <si>
    <t>仮設工事</t>
  </si>
  <si>
    <t>単管一本足場</t>
  </si>
  <si>
    <t>防音シート</t>
  </si>
  <si>
    <t>附帯構造物解体工</t>
  </si>
  <si>
    <t>ﾄｲﾚﾌﾞｰｽ撤去</t>
  </si>
  <si>
    <t>ｻｲﾝﾌﾟﾚｰﾄ撤去</t>
  </si>
  <si>
    <t>箇所</t>
  </si>
  <si>
    <t>RC造建物解体</t>
  </si>
  <si>
    <t>土間ｺﾝｸﾘｰﾄ解体</t>
  </si>
  <si>
    <t>基礎ｺﾝｸﾘｰﾄ解体</t>
  </si>
  <si>
    <t>構造物取り壊し</t>
  </si>
  <si>
    <t>鉄筋切断</t>
  </si>
  <si>
    <t>電気工事</t>
  </si>
  <si>
    <t>電線ｹｰﾌﾞﾙ撤去</t>
  </si>
  <si>
    <t>電線管撤去</t>
  </si>
  <si>
    <t>開閉器箱撤去</t>
  </si>
  <si>
    <t>面</t>
  </si>
  <si>
    <t>ｼﾞｮｲﾝﾄﾎﾞｯｸｽ撤去</t>
  </si>
  <si>
    <t>個</t>
  </si>
  <si>
    <t>防水ｺﾝｾﾝﾄ撤去</t>
  </si>
  <si>
    <t>照明器具撤去</t>
  </si>
  <si>
    <t>ｽｲｯﾁ撤去</t>
  </si>
  <si>
    <t>支線取付工</t>
  </si>
  <si>
    <t>支線取付(材工共)</t>
  </si>
  <si>
    <t>機械設備工事</t>
  </si>
  <si>
    <t>小便器撤去</t>
  </si>
  <si>
    <t>基</t>
  </si>
  <si>
    <t>和式便器撤去</t>
  </si>
  <si>
    <t>洗面器撤去</t>
  </si>
  <si>
    <t>組</t>
  </si>
  <si>
    <t>化粧鏡撤去</t>
  </si>
  <si>
    <t>水栓撤去</t>
  </si>
  <si>
    <t>排水金物撤去</t>
  </si>
  <si>
    <t>掃除口撤去</t>
  </si>
  <si>
    <t>臭突管撤去</t>
  </si>
  <si>
    <t>配管切断</t>
  </si>
  <si>
    <t>配管類撤去</t>
  </si>
  <si>
    <t>汲取清掃</t>
  </si>
  <si>
    <t>浄化槽撤去</t>
  </si>
  <si>
    <t>土工</t>
  </si>
  <si>
    <t xml:space="preserve">床掘り　</t>
  </si>
  <si>
    <t xml:space="preserve">埋戻し　</t>
  </si>
  <si>
    <t xml:space="preserve">舗装版切断　</t>
  </si>
  <si>
    <t xml:space="preserve">運搬処理工　</t>
  </si>
  <si>
    <t>交通誘導員B</t>
  </si>
  <si>
    <t>人</t>
  </si>
  <si>
    <t xml:space="preserve">殻運搬･処分　</t>
  </si>
  <si>
    <t>殻運搬･処分</t>
  </si>
  <si>
    <t>運搬･処分</t>
  </si>
  <si>
    <t>越波防止柵工</t>
  </si>
  <si>
    <t>材料費</t>
  </si>
  <si>
    <t>設置費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</si>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</sst>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G11+G28+G39+G44+G47+G53+G64+G70+G76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4" t="n">
        <v>0.3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G19+G20+G21+G22+G23+G24+G25+G26+G27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49.0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4" t="n">
        <v>0.06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21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21</v>
      </c>
      <c r="F23" s="13" t="n">
        <v>92.0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21</v>
      </c>
      <c r="F24" s="13" t="n">
        <v>18.0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68.0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36</v>
      </c>
      <c r="E27" s="12" t="s">
        <v>33</v>
      </c>
      <c r="F27" s="13" t="n">
        <v>68.0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5">
        <f>G30+G31+G32+G33+G34+G35+G36+G37+G38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24</v>
      </c>
      <c r="E30" s="12" t="s">
        <v>17</v>
      </c>
      <c r="F30" s="13" t="n">
        <v>110.0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25</v>
      </c>
      <c r="E31" s="12" t="s">
        <v>26</v>
      </c>
      <c r="F31" s="14" t="n">
        <v>2.09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29</v>
      </c>
      <c r="E32" s="12" t="s">
        <v>21</v>
      </c>
      <c r="F32" s="13" t="n">
        <v>17.0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27</v>
      </c>
      <c r="E33" s="12" t="s">
        <v>28</v>
      </c>
      <c r="F33" s="13" t="n">
        <v>23.0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30</v>
      </c>
      <c r="E34" s="12" t="s">
        <v>21</v>
      </c>
      <c r="F34" s="13" t="n">
        <v>168.0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30</v>
      </c>
      <c r="E35" s="12" t="s">
        <v>21</v>
      </c>
      <c r="F35" s="13" t="n">
        <v>61.0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32</v>
      </c>
      <c r="E36" s="12" t="s">
        <v>33</v>
      </c>
      <c r="F36" s="13" t="n">
        <v>20.0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35</v>
      </c>
      <c r="F37" s="13" t="n">
        <v>204.0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36</v>
      </c>
      <c r="E38" s="12" t="s">
        <v>33</v>
      </c>
      <c r="F38" s="13" t="n">
        <v>204.0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39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17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41</v>
      </c>
      <c r="E42" s="12" t="s">
        <v>28</v>
      </c>
      <c r="F42" s="13" t="n">
        <v>24.0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28</v>
      </c>
      <c r="F43" s="13" t="n">
        <v>24.0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43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21</v>
      </c>
      <c r="F46" s="13" t="n">
        <v>267.0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14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15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16</v>
      </c>
      <c r="E49" s="12" t="s">
        <v>17</v>
      </c>
      <c r="F49" s="13" t="n">
        <v>100.0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18</v>
      </c>
      <c r="E50" s="12" t="s">
        <v>17</v>
      </c>
      <c r="F50" s="13" t="n">
        <v>50.0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19</v>
      </c>
      <c r="E51" s="12" t="s">
        <v>17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20</v>
      </c>
      <c r="E52" s="12" t="s">
        <v>21</v>
      </c>
      <c r="F52" s="13" t="n">
        <v>30.0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45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46</v>
      </c>
      <c r="D54" s="11"/>
      <c r="E54" s="12" t="s">
        <v>13</v>
      </c>
      <c r="F54" s="13" t="n">
        <v>1.0</v>
      </c>
      <c r="G54" s="15">
        <f>G55+G56+G57+G58+G59+G60+G61+G62+G63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24</v>
      </c>
      <c r="E55" s="12" t="s">
        <v>17</v>
      </c>
      <c r="F55" s="13" t="n">
        <v>114.0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25</v>
      </c>
      <c r="E56" s="12" t="s">
        <v>26</v>
      </c>
      <c r="F56" s="14" t="n">
        <v>0.07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29</v>
      </c>
      <c r="E57" s="12" t="s">
        <v>21</v>
      </c>
      <c r="F57" s="13" t="n">
        <v>13.0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30</v>
      </c>
      <c r="E58" s="12" t="s">
        <v>21</v>
      </c>
      <c r="F58" s="13" t="n">
        <v>203.0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31</v>
      </c>
      <c r="E59" s="12" t="s">
        <v>21</v>
      </c>
      <c r="F59" s="13" t="n">
        <v>34.0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47</v>
      </c>
      <c r="E60" s="12" t="s">
        <v>28</v>
      </c>
      <c r="F60" s="13" t="n">
        <v>20.0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48</v>
      </c>
      <c r="E61" s="12" t="s">
        <v>33</v>
      </c>
      <c r="F61" s="13" t="n">
        <v>16.0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34</v>
      </c>
      <c r="E62" s="12" t="s">
        <v>35</v>
      </c>
      <c r="F62" s="13" t="n">
        <v>177.0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36</v>
      </c>
      <c r="E63" s="12" t="s">
        <v>33</v>
      </c>
      <c r="F63" s="13" t="n">
        <v>177.0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49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50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51</v>
      </c>
      <c r="E66" s="12" t="s">
        <v>21</v>
      </c>
      <c r="F66" s="13" t="n">
        <v>521.0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52</v>
      </c>
      <c r="D67" s="11"/>
      <c r="E67" s="12" t="s">
        <v>13</v>
      </c>
      <c r="F67" s="13" t="n">
        <v>1.0</v>
      </c>
      <c r="G67" s="15">
        <f>G68+G69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53</v>
      </c>
      <c r="E68" s="12" t="s">
        <v>17</v>
      </c>
      <c r="F68" s="13" t="n">
        <v>16.0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54</v>
      </c>
      <c r="E69" s="12" t="s">
        <v>17</v>
      </c>
      <c r="F69" s="13" t="n">
        <v>16.0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55</v>
      </c>
      <c r="C70" s="11"/>
      <c r="D70" s="11"/>
      <c r="E70" s="12" t="s">
        <v>13</v>
      </c>
      <c r="F70" s="13" t="n">
        <v>1.0</v>
      </c>
      <c r="G70" s="15">
        <f>G71+G74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56</v>
      </c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57</v>
      </c>
      <c r="E72" s="12" t="s">
        <v>58</v>
      </c>
      <c r="F72" s="13" t="n">
        <v>228.0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59</v>
      </c>
      <c r="E73" s="12" t="s">
        <v>58</v>
      </c>
      <c r="F73" s="13" t="n">
        <v>75.0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60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61</v>
      </c>
      <c r="E75" s="12" t="s">
        <v>17</v>
      </c>
      <c r="F75" s="13" t="n">
        <v>3.0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62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62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62</v>
      </c>
      <c r="E78" s="12" t="s">
        <v>26</v>
      </c>
      <c r="F78" s="13" t="n">
        <v>97.0</v>
      </c>
      <c r="G78" s="16"/>
      <c r="I78" s="17" t="n">
        <v>69.0</v>
      </c>
      <c r="J78" s="18" t="n">
        <v>4.0</v>
      </c>
    </row>
    <row r="79" ht="42.0" customHeight="true">
      <c r="A79" s="10" t="s">
        <v>63</v>
      </c>
      <c r="B79" s="11"/>
      <c r="C79" s="11"/>
      <c r="D79" s="11"/>
      <c r="E79" s="12" t="s">
        <v>13</v>
      </c>
      <c r="F79" s="13" t="n">
        <v>1.0</v>
      </c>
      <c r="G79" s="15">
        <f>G11+G28+G39+G44+G47+G53+G64+G70+G76</f>
      </c>
      <c r="I79" s="17" t="n">
        <v>70.0</v>
      </c>
      <c r="J79" s="18"/>
    </row>
    <row r="80" ht="42.0" customHeight="true">
      <c r="A80" s="10" t="s">
        <v>64</v>
      </c>
      <c r="B80" s="11"/>
      <c r="C80" s="11"/>
      <c r="D80" s="11"/>
      <c r="E80" s="12" t="s">
        <v>13</v>
      </c>
      <c r="F80" s="13" t="n">
        <v>1.0</v>
      </c>
      <c r="G80" s="15">
        <f>G81+G84</f>
      </c>
      <c r="I80" s="17" t="n">
        <v>71.0</v>
      </c>
      <c r="J80" s="18" t="n">
        <v>200.0</v>
      </c>
    </row>
    <row r="81" ht="42.0" customHeight="true">
      <c r="A81" s="10"/>
      <c r="B81" s="11" t="s">
        <v>65</v>
      </c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66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62</v>
      </c>
      <c r="E83" s="12" t="s">
        <v>26</v>
      </c>
      <c r="F83" s="13" t="n">
        <v>18.0</v>
      </c>
      <c r="G83" s="16"/>
      <c r="I83" s="17" t="n">
        <v>74.0</v>
      </c>
      <c r="J83" s="18" t="n">
        <v>4.0</v>
      </c>
    </row>
    <row r="84" ht="42.0" customHeight="true">
      <c r="A84" s="10"/>
      <c r="B84" s="11" t="s">
        <v>67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68</v>
      </c>
      <c r="B85" s="11"/>
      <c r="C85" s="11"/>
      <c r="D85" s="11"/>
      <c r="E85" s="12" t="s">
        <v>13</v>
      </c>
      <c r="F85" s="13" t="n">
        <v>1.0</v>
      </c>
      <c r="G85" s="15">
        <f>G79+G80</f>
      </c>
      <c r="I85" s="17" t="n">
        <v>76.0</v>
      </c>
      <c r="J85" s="18"/>
    </row>
    <row r="86" ht="42.0" customHeight="true">
      <c r="A86" s="10"/>
      <c r="B86" s="11" t="s">
        <v>69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210.0</v>
      </c>
    </row>
    <row r="87" ht="42.0" customHeight="true">
      <c r="A87" s="10" t="s">
        <v>70</v>
      </c>
      <c r="B87" s="11"/>
      <c r="C87" s="11"/>
      <c r="D87" s="11"/>
      <c r="E87" s="12" t="s">
        <v>13</v>
      </c>
      <c r="F87" s="13" t="n">
        <v>1.0</v>
      </c>
      <c r="G87" s="15">
        <f>G79+G80+G86</f>
      </c>
      <c r="I87" s="17" t="n">
        <v>78.0</v>
      </c>
      <c r="J87" s="18"/>
    </row>
    <row r="88" ht="42.0" customHeight="true">
      <c r="A88" s="10"/>
      <c r="B88" s="11" t="s">
        <v>71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n">
        <v>220.0</v>
      </c>
    </row>
    <row r="89" ht="42.0" customHeight="true">
      <c r="A89" s="10" t="s">
        <v>72</v>
      </c>
      <c r="B89" s="11"/>
      <c r="C89" s="11"/>
      <c r="D89" s="11"/>
      <c r="E89" s="12" t="s">
        <v>13</v>
      </c>
      <c r="F89" s="13" t="n">
        <v>1.0</v>
      </c>
      <c r="G89" s="15">
        <f>G87+G88</f>
      </c>
      <c r="I89" s="17" t="n">
        <v>80.0</v>
      </c>
      <c r="J89" s="18"/>
    </row>
    <row r="90" ht="42.0" customHeight="true">
      <c r="A90" s="10" t="s">
        <v>73</v>
      </c>
      <c r="B90" s="11"/>
      <c r="C90" s="11"/>
      <c r="D90" s="11"/>
      <c r="E90" s="12" t="s">
        <v>13</v>
      </c>
      <c r="F90" s="13" t="n">
        <v>1.0</v>
      </c>
      <c r="G90" s="15">
        <f>G91+G103+G114+G128+G134+G145</f>
      </c>
      <c r="I90" s="17" t="n">
        <v>81.0</v>
      </c>
      <c r="J90" s="18" t="n">
        <v>1.0</v>
      </c>
    </row>
    <row r="91" ht="42.0" customHeight="true">
      <c r="A91" s="10"/>
      <c r="B91" s="11" t="s">
        <v>74</v>
      </c>
      <c r="C91" s="11"/>
      <c r="D91" s="11"/>
      <c r="E91" s="12" t="s">
        <v>13</v>
      </c>
      <c r="F91" s="13" t="n">
        <v>1.0</v>
      </c>
      <c r="G91" s="15">
        <f>G92+G95</f>
      </c>
      <c r="I91" s="17" t="n">
        <v>82.0</v>
      </c>
      <c r="J91" s="18" t="n">
        <v>2.0</v>
      </c>
    </row>
    <row r="92" ht="42.0" customHeight="true">
      <c r="A92" s="10"/>
      <c r="B92" s="11"/>
      <c r="C92" s="11" t="s">
        <v>75</v>
      </c>
      <c r="D92" s="11"/>
      <c r="E92" s="12" t="s">
        <v>13</v>
      </c>
      <c r="F92" s="13" t="n">
        <v>1.0</v>
      </c>
      <c r="G92" s="15">
        <f>G93+G94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76</v>
      </c>
      <c r="E93" s="12" t="s">
        <v>21</v>
      </c>
      <c r="F93" s="13" t="n">
        <v>79.0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77</v>
      </c>
      <c r="E94" s="12" t="s">
        <v>21</v>
      </c>
      <c r="F94" s="13" t="n">
        <v>17.0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 t="s">
        <v>78</v>
      </c>
      <c r="D95" s="11"/>
      <c r="E95" s="12" t="s">
        <v>13</v>
      </c>
      <c r="F95" s="13" t="n">
        <v>1.0</v>
      </c>
      <c r="G95" s="15">
        <f>G96+G97+G98+G99+G100+G101+G102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79</v>
      </c>
      <c r="E96" s="12" t="s">
        <v>21</v>
      </c>
      <c r="F96" s="13" t="n">
        <v>12.0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80</v>
      </c>
      <c r="E97" s="12" t="s">
        <v>81</v>
      </c>
      <c r="F97" s="13" t="n">
        <v>2.0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82</v>
      </c>
      <c r="E98" s="12" t="s">
        <v>17</v>
      </c>
      <c r="F98" s="13" t="n">
        <v>17.0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83</v>
      </c>
      <c r="E99" s="12" t="s">
        <v>17</v>
      </c>
      <c r="F99" s="13" t="n">
        <v>4.0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84</v>
      </c>
      <c r="E100" s="12" t="s">
        <v>17</v>
      </c>
      <c r="F100" s="13" t="n">
        <v>4.0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85</v>
      </c>
      <c r="E101" s="12" t="s">
        <v>17</v>
      </c>
      <c r="F101" s="14" t="n">
        <v>0.02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86</v>
      </c>
      <c r="E102" s="12" t="s">
        <v>17</v>
      </c>
      <c r="F102" s="13" t="n">
        <v>25.0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 t="s">
        <v>87</v>
      </c>
      <c r="C103" s="11"/>
      <c r="D103" s="11"/>
      <c r="E103" s="12" t="s">
        <v>13</v>
      </c>
      <c r="F103" s="13" t="n">
        <v>1.0</v>
      </c>
      <c r="G103" s="15">
        <f>G104+G112</f>
      </c>
      <c r="I103" s="17" t="n">
        <v>94.0</v>
      </c>
      <c r="J103" s="18" t="n">
        <v>2.0</v>
      </c>
    </row>
    <row r="104" ht="42.0" customHeight="true">
      <c r="A104" s="10"/>
      <c r="B104" s="11"/>
      <c r="C104" s="11" t="s">
        <v>78</v>
      </c>
      <c r="D104" s="11"/>
      <c r="E104" s="12" t="s">
        <v>13</v>
      </c>
      <c r="F104" s="13" t="n">
        <v>1.0</v>
      </c>
      <c r="G104" s="15">
        <f>G105+G106+G107+G108+G109+G110+G111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88</v>
      </c>
      <c r="E105" s="12" t="s">
        <v>28</v>
      </c>
      <c r="F105" s="13" t="n">
        <v>20.0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89</v>
      </c>
      <c r="E106" s="12" t="s">
        <v>28</v>
      </c>
      <c r="F106" s="13" t="n">
        <v>20.0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90</v>
      </c>
      <c r="E107" s="12" t="s">
        <v>91</v>
      </c>
      <c r="F107" s="13" t="n">
        <v>1.0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92</v>
      </c>
      <c r="E108" s="12" t="s">
        <v>93</v>
      </c>
      <c r="F108" s="13" t="n">
        <v>3.0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94</v>
      </c>
      <c r="E109" s="12" t="s">
        <v>93</v>
      </c>
      <c r="F109" s="13" t="n">
        <v>2.0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95</v>
      </c>
      <c r="E110" s="12" t="s">
        <v>93</v>
      </c>
      <c r="F110" s="13" t="n">
        <v>4.0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96</v>
      </c>
      <c r="E111" s="12" t="s">
        <v>93</v>
      </c>
      <c r="F111" s="13" t="n">
        <v>2.0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 t="s">
        <v>97</v>
      </c>
      <c r="D112" s="11"/>
      <c r="E112" s="12" t="s">
        <v>13</v>
      </c>
      <c r="F112" s="13" t="n">
        <v>1.0</v>
      </c>
      <c r="G112" s="15">
        <f>G113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98</v>
      </c>
      <c r="E113" s="12" t="s">
        <v>33</v>
      </c>
      <c r="F113" s="13" t="n">
        <v>1.0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 t="s">
        <v>99</v>
      </c>
      <c r="C114" s="11"/>
      <c r="D114" s="11"/>
      <c r="E114" s="12" t="s">
        <v>13</v>
      </c>
      <c r="F114" s="13" t="n">
        <v>1.0</v>
      </c>
      <c r="G114" s="15">
        <f>G115</f>
      </c>
      <c r="I114" s="17" t="n">
        <v>105.0</v>
      </c>
      <c r="J114" s="18" t="n">
        <v>2.0</v>
      </c>
    </row>
    <row r="115" ht="42.0" customHeight="true">
      <c r="A115" s="10"/>
      <c r="B115" s="11"/>
      <c r="C115" s="11" t="s">
        <v>73</v>
      </c>
      <c r="D115" s="11"/>
      <c r="E115" s="12" t="s">
        <v>13</v>
      </c>
      <c r="F115" s="13" t="n">
        <v>1.0</v>
      </c>
      <c r="G115" s="15">
        <f>G116+G117+G118+G119+G120+G121+G122+G123+G124+G125+G126+G127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100</v>
      </c>
      <c r="E116" s="12" t="s">
        <v>101</v>
      </c>
      <c r="F116" s="13" t="n">
        <v>2.0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102</v>
      </c>
      <c r="E117" s="12" t="s">
        <v>101</v>
      </c>
      <c r="F117" s="13" t="n">
        <v>3.0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103</v>
      </c>
      <c r="E118" s="12" t="s">
        <v>104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105</v>
      </c>
      <c r="E119" s="12" t="s">
        <v>101</v>
      </c>
      <c r="F119" s="13" t="n">
        <v>2.0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106</v>
      </c>
      <c r="E120" s="12" t="s">
        <v>101</v>
      </c>
      <c r="F120" s="13" t="n">
        <v>9.0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107</v>
      </c>
      <c r="E121" s="12" t="s">
        <v>101</v>
      </c>
      <c r="F121" s="13" t="n">
        <v>8.0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108</v>
      </c>
      <c r="E122" s="12" t="s">
        <v>101</v>
      </c>
      <c r="F122" s="13" t="n">
        <v>2.0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109</v>
      </c>
      <c r="E123" s="12" t="s">
        <v>28</v>
      </c>
      <c r="F123" s="13" t="n">
        <v>2.0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110</v>
      </c>
      <c r="E124" s="12" t="s">
        <v>81</v>
      </c>
      <c r="F124" s="13" t="n">
        <v>2.0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111</v>
      </c>
      <c r="E125" s="12" t="s">
        <v>28</v>
      </c>
      <c r="F125" s="13" t="n">
        <v>101.0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112</v>
      </c>
      <c r="E126" s="12" t="s">
        <v>81</v>
      </c>
      <c r="F126" s="13" t="n">
        <v>1.0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113</v>
      </c>
      <c r="E127" s="12" t="s">
        <v>101</v>
      </c>
      <c r="F127" s="13" t="n">
        <v>1.0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 t="s">
        <v>114</v>
      </c>
      <c r="C128" s="11"/>
      <c r="D128" s="11"/>
      <c r="E128" s="12" t="s">
        <v>13</v>
      </c>
      <c r="F128" s="13" t="n">
        <v>1.0</v>
      </c>
      <c r="G128" s="15">
        <f>G129</f>
      </c>
      <c r="I128" s="17" t="n">
        <v>119.0</v>
      </c>
      <c r="J128" s="18" t="n">
        <v>2.0</v>
      </c>
    </row>
    <row r="129" ht="42.0" customHeight="true">
      <c r="A129" s="10"/>
      <c r="B129" s="11"/>
      <c r="C129" s="11" t="s">
        <v>114</v>
      </c>
      <c r="D129" s="11"/>
      <c r="E129" s="12" t="s">
        <v>13</v>
      </c>
      <c r="F129" s="13" t="n">
        <v>1.0</v>
      </c>
      <c r="G129" s="15">
        <f>G130+G131+G132+G133</f>
      </c>
      <c r="I129" s="17" t="n">
        <v>120.0</v>
      </c>
      <c r="J129" s="18" t="n">
        <v>3.0</v>
      </c>
    </row>
    <row r="130" ht="42.0" customHeight="true">
      <c r="A130" s="10"/>
      <c r="B130" s="11"/>
      <c r="C130" s="11"/>
      <c r="D130" s="11" t="s">
        <v>115</v>
      </c>
      <c r="E130" s="12" t="s">
        <v>17</v>
      </c>
      <c r="F130" s="13" t="n">
        <v>28.0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116</v>
      </c>
      <c r="E131" s="12" t="s">
        <v>17</v>
      </c>
      <c r="F131" s="13" t="n">
        <v>35.0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117</v>
      </c>
      <c r="E132" s="12" t="s">
        <v>17</v>
      </c>
      <c r="F132" s="13" t="n">
        <v>3.0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85</v>
      </c>
      <c r="E133" s="12" t="s">
        <v>17</v>
      </c>
      <c r="F133" s="14" t="n">
        <v>0.2</v>
      </c>
      <c r="G133" s="16"/>
      <c r="I133" s="17" t="n">
        <v>124.0</v>
      </c>
      <c r="J133" s="18" t="n">
        <v>4.0</v>
      </c>
    </row>
    <row r="134" ht="42.0" customHeight="true">
      <c r="A134" s="10"/>
      <c r="B134" s="11" t="s">
        <v>118</v>
      </c>
      <c r="C134" s="11"/>
      <c r="D134" s="11"/>
      <c r="E134" s="12" t="s">
        <v>13</v>
      </c>
      <c r="F134" s="13" t="n">
        <v>1.0</v>
      </c>
      <c r="G134" s="15">
        <f>G135</f>
      </c>
      <c r="I134" s="17" t="n">
        <v>125.0</v>
      </c>
      <c r="J134" s="18" t="n">
        <v>2.0</v>
      </c>
    </row>
    <row r="135" ht="42.0" customHeight="true">
      <c r="A135" s="10"/>
      <c r="B135" s="11"/>
      <c r="C135" s="11" t="s">
        <v>118</v>
      </c>
      <c r="D135" s="11"/>
      <c r="E135" s="12" t="s">
        <v>13</v>
      </c>
      <c r="F135" s="13" t="n">
        <v>1.0</v>
      </c>
      <c r="G135" s="15">
        <f>G136+G137+G138+G139+G140+G141+G142+G143+G144</f>
      </c>
      <c r="I135" s="17" t="n">
        <v>126.0</v>
      </c>
      <c r="J135" s="18" t="n">
        <v>3.0</v>
      </c>
    </row>
    <row r="136" ht="42.0" customHeight="true">
      <c r="A136" s="10"/>
      <c r="B136" s="11"/>
      <c r="C136" s="11"/>
      <c r="D136" s="11" t="s">
        <v>119</v>
      </c>
      <c r="E136" s="12" t="s">
        <v>120</v>
      </c>
      <c r="F136" s="13" t="n">
        <v>3.0</v>
      </c>
      <c r="G136" s="16"/>
      <c r="I136" s="17" t="n">
        <v>127.0</v>
      </c>
      <c r="J136" s="18" t="n">
        <v>4.0</v>
      </c>
    </row>
    <row r="137" ht="42.0" customHeight="true">
      <c r="A137" s="10"/>
      <c r="B137" s="11"/>
      <c r="C137" s="11"/>
      <c r="D137" s="11" t="s">
        <v>121</v>
      </c>
      <c r="E137" s="12" t="s">
        <v>17</v>
      </c>
      <c r="F137" s="13" t="n">
        <v>2.0</v>
      </c>
      <c r="G137" s="16"/>
      <c r="I137" s="17" t="n">
        <v>128.0</v>
      </c>
      <c r="J137" s="18" t="n">
        <v>4.0</v>
      </c>
    </row>
    <row r="138" ht="42.0" customHeight="true">
      <c r="A138" s="10"/>
      <c r="B138" s="11"/>
      <c r="C138" s="11"/>
      <c r="D138" s="11" t="s">
        <v>122</v>
      </c>
      <c r="E138" s="12" t="s">
        <v>17</v>
      </c>
      <c r="F138" s="13" t="n">
        <v>25.0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/>
      <c r="D139" s="11" t="s">
        <v>123</v>
      </c>
      <c r="E139" s="12" t="s">
        <v>26</v>
      </c>
      <c r="F139" s="14" t="n">
        <v>0.24</v>
      </c>
      <c r="G139" s="16"/>
      <c r="I139" s="17" t="n">
        <v>130.0</v>
      </c>
      <c r="J139" s="18" t="n">
        <v>4.0</v>
      </c>
    </row>
    <row r="140" ht="42.0" customHeight="true">
      <c r="A140" s="10"/>
      <c r="B140" s="11"/>
      <c r="C140" s="11"/>
      <c r="D140" s="11" t="s">
        <v>123</v>
      </c>
      <c r="E140" s="12" t="s">
        <v>26</v>
      </c>
      <c r="F140" s="14" t="n">
        <v>0.1</v>
      </c>
      <c r="G140" s="16"/>
      <c r="I140" s="17" t="n">
        <v>131.0</v>
      </c>
      <c r="J140" s="18" t="n">
        <v>4.0</v>
      </c>
    </row>
    <row r="141" ht="42.0" customHeight="true">
      <c r="A141" s="10"/>
      <c r="B141" s="11"/>
      <c r="C141" s="11"/>
      <c r="D141" s="11" t="s">
        <v>123</v>
      </c>
      <c r="E141" s="12" t="s">
        <v>26</v>
      </c>
      <c r="F141" s="14" t="n">
        <v>1.5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/>
      <c r="D142" s="11" t="s">
        <v>123</v>
      </c>
      <c r="E142" s="12" t="s">
        <v>26</v>
      </c>
      <c r="F142" s="14" t="n">
        <v>5.3</v>
      </c>
      <c r="G142" s="16"/>
      <c r="I142" s="17" t="n">
        <v>133.0</v>
      </c>
      <c r="J142" s="18" t="n">
        <v>4.0</v>
      </c>
    </row>
    <row r="143" ht="42.0" customHeight="true">
      <c r="A143" s="10"/>
      <c r="B143" s="11"/>
      <c r="C143" s="11"/>
      <c r="D143" s="11" t="s">
        <v>123</v>
      </c>
      <c r="E143" s="12" t="s">
        <v>26</v>
      </c>
      <c r="F143" s="14" t="n">
        <v>0.1</v>
      </c>
      <c r="G143" s="16"/>
      <c r="I143" s="17" t="n">
        <v>134.0</v>
      </c>
      <c r="J143" s="18" t="n">
        <v>4.0</v>
      </c>
    </row>
    <row r="144" ht="42.0" customHeight="true">
      <c r="A144" s="10"/>
      <c r="B144" s="11"/>
      <c r="C144" s="11"/>
      <c r="D144" s="11" t="s">
        <v>123</v>
      </c>
      <c r="E144" s="12" t="s">
        <v>26</v>
      </c>
      <c r="F144" s="14" t="n">
        <v>1.6</v>
      </c>
      <c r="G144" s="16"/>
      <c r="I144" s="17" t="n">
        <v>135.0</v>
      </c>
      <c r="J144" s="18" t="n">
        <v>4.0</v>
      </c>
    </row>
    <row r="145" ht="42.0" customHeight="true">
      <c r="A145" s="10"/>
      <c r="B145" s="11" t="s">
        <v>62</v>
      </c>
      <c r="C145" s="11"/>
      <c r="D145" s="11"/>
      <c r="E145" s="12" t="s">
        <v>13</v>
      </c>
      <c r="F145" s="13" t="n">
        <v>1.0</v>
      </c>
      <c r="G145" s="15">
        <f>G146</f>
      </c>
      <c r="I145" s="17" t="n">
        <v>136.0</v>
      </c>
      <c r="J145" s="18" t="n">
        <v>2.0</v>
      </c>
    </row>
    <row r="146" ht="42.0" customHeight="true">
      <c r="A146" s="10"/>
      <c r="B146" s="11"/>
      <c r="C146" s="11" t="s">
        <v>62</v>
      </c>
      <c r="D146" s="11"/>
      <c r="E146" s="12" t="s">
        <v>13</v>
      </c>
      <c r="F146" s="13" t="n">
        <v>1.0</v>
      </c>
      <c r="G146" s="15">
        <f>G147</f>
      </c>
      <c r="I146" s="17" t="n">
        <v>137.0</v>
      </c>
      <c r="J146" s="18" t="n">
        <v>3.0</v>
      </c>
    </row>
    <row r="147" ht="42.0" customHeight="true">
      <c r="A147" s="10"/>
      <c r="B147" s="11"/>
      <c r="C147" s="11"/>
      <c r="D147" s="11" t="s">
        <v>62</v>
      </c>
      <c r="E147" s="12" t="s">
        <v>26</v>
      </c>
      <c r="F147" s="13" t="n">
        <v>75.0</v>
      </c>
      <c r="G147" s="16"/>
      <c r="I147" s="17" t="n">
        <v>138.0</v>
      </c>
      <c r="J147" s="18" t="n">
        <v>4.0</v>
      </c>
    </row>
    <row r="148" ht="42.0" customHeight="true">
      <c r="A148" s="10" t="s">
        <v>63</v>
      </c>
      <c r="B148" s="11"/>
      <c r="C148" s="11"/>
      <c r="D148" s="11"/>
      <c r="E148" s="12" t="s">
        <v>13</v>
      </c>
      <c r="F148" s="13" t="n">
        <v>1.0</v>
      </c>
      <c r="G148" s="15">
        <f>G91+G103+G114+G128+G134+G145</f>
      </c>
      <c r="I148" s="17" t="n">
        <v>139.0</v>
      </c>
      <c r="J148" s="18"/>
    </row>
    <row r="149" ht="42.0" customHeight="true">
      <c r="A149" s="10" t="s">
        <v>64</v>
      </c>
      <c r="B149" s="11"/>
      <c r="C149" s="11"/>
      <c r="D149" s="11"/>
      <c r="E149" s="12" t="s">
        <v>13</v>
      </c>
      <c r="F149" s="13" t="n">
        <v>1.0</v>
      </c>
      <c r="G149" s="15">
        <f>G150</f>
      </c>
      <c r="I149" s="17" t="n">
        <v>140.0</v>
      </c>
      <c r="J149" s="18" t="n">
        <v>200.0</v>
      </c>
    </row>
    <row r="150" ht="42.0" customHeight="true">
      <c r="A150" s="10"/>
      <c r="B150" s="11" t="s">
        <v>67</v>
      </c>
      <c r="C150" s="11"/>
      <c r="D150" s="11"/>
      <c r="E150" s="12" t="s">
        <v>13</v>
      </c>
      <c r="F150" s="13" t="n">
        <v>1.0</v>
      </c>
      <c r="G150" s="16"/>
      <c r="I150" s="17" t="n">
        <v>141.0</v>
      </c>
      <c r="J150" s="18"/>
    </row>
    <row r="151" ht="42.0" customHeight="true">
      <c r="A151" s="10" t="s">
        <v>68</v>
      </c>
      <c r="B151" s="11"/>
      <c r="C151" s="11"/>
      <c r="D151" s="11"/>
      <c r="E151" s="12" t="s">
        <v>13</v>
      </c>
      <c r="F151" s="13" t="n">
        <v>1.0</v>
      </c>
      <c r="G151" s="15">
        <f>G148+G149</f>
      </c>
      <c r="I151" s="17" t="n">
        <v>142.0</v>
      </c>
      <c r="J151" s="18"/>
    </row>
    <row r="152" ht="42.0" customHeight="true">
      <c r="A152" s="10"/>
      <c r="B152" s="11" t="s">
        <v>69</v>
      </c>
      <c r="C152" s="11"/>
      <c r="D152" s="11"/>
      <c r="E152" s="12" t="s">
        <v>13</v>
      </c>
      <c r="F152" s="13" t="n">
        <v>1.0</v>
      </c>
      <c r="G152" s="16"/>
      <c r="I152" s="17" t="n">
        <v>143.0</v>
      </c>
      <c r="J152" s="18" t="n">
        <v>210.0</v>
      </c>
    </row>
    <row r="153" ht="42.0" customHeight="true">
      <c r="A153" s="10" t="s">
        <v>70</v>
      </c>
      <c r="B153" s="11"/>
      <c r="C153" s="11"/>
      <c r="D153" s="11"/>
      <c r="E153" s="12" t="s">
        <v>13</v>
      </c>
      <c r="F153" s="13" t="n">
        <v>1.0</v>
      </c>
      <c r="G153" s="15">
        <f>G148+G149+G152</f>
      </c>
      <c r="I153" s="17" t="n">
        <v>144.0</v>
      </c>
      <c r="J153" s="18"/>
    </row>
    <row r="154" ht="42.0" customHeight="true">
      <c r="A154" s="10"/>
      <c r="B154" s="11" t="s">
        <v>71</v>
      </c>
      <c r="C154" s="11"/>
      <c r="D154" s="11"/>
      <c r="E154" s="12" t="s">
        <v>13</v>
      </c>
      <c r="F154" s="13" t="n">
        <v>1.0</v>
      </c>
      <c r="G154" s="16"/>
      <c r="I154" s="17" t="n">
        <v>145.0</v>
      </c>
      <c r="J154" s="18" t="n">
        <v>220.0</v>
      </c>
    </row>
    <row r="155" ht="42.0" customHeight="true">
      <c r="A155" s="10" t="s">
        <v>72</v>
      </c>
      <c r="B155" s="11"/>
      <c r="C155" s="11"/>
      <c r="D155" s="11"/>
      <c r="E155" s="12" t="s">
        <v>13</v>
      </c>
      <c r="F155" s="13" t="n">
        <v>1.0</v>
      </c>
      <c r="G155" s="15">
        <f>G153+G154</f>
      </c>
      <c r="I155" s="17" t="n">
        <v>146.0</v>
      </c>
      <c r="J155" s="18"/>
    </row>
    <row r="156" ht="42.0" customHeight="true">
      <c r="A156" s="10" t="s">
        <v>12</v>
      </c>
      <c r="B156" s="11"/>
      <c r="C156" s="11"/>
      <c r="D156" s="11"/>
      <c r="E156" s="12" t="s">
        <v>13</v>
      </c>
      <c r="F156" s="13" t="n">
        <v>1.0</v>
      </c>
      <c r="G156" s="15">
        <f>G157+G161</f>
      </c>
      <c r="I156" s="17" t="n">
        <v>147.0</v>
      </c>
      <c r="J156" s="18" t="n">
        <v>1.0</v>
      </c>
    </row>
    <row r="157" ht="42.0" customHeight="true">
      <c r="A157" s="10"/>
      <c r="B157" s="11" t="s">
        <v>124</v>
      </c>
      <c r="C157" s="11"/>
      <c r="D157" s="11"/>
      <c r="E157" s="12" t="s">
        <v>13</v>
      </c>
      <c r="F157" s="13" t="n">
        <v>1.0</v>
      </c>
      <c r="G157" s="15">
        <f>G158</f>
      </c>
      <c r="I157" s="17" t="n">
        <v>148.0</v>
      </c>
      <c r="J157" s="18" t="n">
        <v>2.0</v>
      </c>
    </row>
    <row r="158" ht="42.0" customHeight="true">
      <c r="A158" s="10"/>
      <c r="B158" s="11"/>
      <c r="C158" s="11" t="s">
        <v>124</v>
      </c>
      <c r="D158" s="11"/>
      <c r="E158" s="12" t="s">
        <v>13</v>
      </c>
      <c r="F158" s="13" t="n">
        <v>1.0</v>
      </c>
      <c r="G158" s="15">
        <f>G159+G160</f>
      </c>
      <c r="I158" s="17" t="n">
        <v>149.0</v>
      </c>
      <c r="J158" s="18" t="n">
        <v>3.0</v>
      </c>
    </row>
    <row r="159" ht="42.0" customHeight="true">
      <c r="A159" s="10"/>
      <c r="B159" s="11"/>
      <c r="C159" s="11"/>
      <c r="D159" s="11" t="s">
        <v>125</v>
      </c>
      <c r="E159" s="12" t="s">
        <v>13</v>
      </c>
      <c r="F159" s="13" t="n">
        <v>1.0</v>
      </c>
      <c r="G159" s="16"/>
      <c r="I159" s="17" t="n">
        <v>150.0</v>
      </c>
      <c r="J159" s="18" t="n">
        <v>4.0</v>
      </c>
    </row>
    <row r="160" ht="42.0" customHeight="true">
      <c r="A160" s="10"/>
      <c r="B160" s="11"/>
      <c r="C160" s="11"/>
      <c r="D160" s="11" t="s">
        <v>126</v>
      </c>
      <c r="E160" s="12" t="s">
        <v>13</v>
      </c>
      <c r="F160" s="13" t="n">
        <v>1.0</v>
      </c>
      <c r="G160" s="16"/>
      <c r="I160" s="17" t="n">
        <v>151.0</v>
      </c>
      <c r="J160" s="18" t="n">
        <v>4.0</v>
      </c>
    </row>
    <row r="161" ht="42.0" customHeight="true">
      <c r="A161" s="10"/>
      <c r="B161" s="11" t="s">
        <v>62</v>
      </c>
      <c r="C161" s="11"/>
      <c r="D161" s="11"/>
      <c r="E161" s="12" t="s">
        <v>13</v>
      </c>
      <c r="F161" s="13" t="n">
        <v>1.0</v>
      </c>
      <c r="G161" s="15">
        <f>G162</f>
      </c>
      <c r="I161" s="17" t="n">
        <v>152.0</v>
      </c>
      <c r="J161" s="18" t="n">
        <v>2.0</v>
      </c>
    </row>
    <row r="162" ht="42.0" customHeight="true">
      <c r="A162" s="10"/>
      <c r="B162" s="11"/>
      <c r="C162" s="11" t="s">
        <v>62</v>
      </c>
      <c r="D162" s="11"/>
      <c r="E162" s="12" t="s">
        <v>13</v>
      </c>
      <c r="F162" s="13" t="n">
        <v>1.0</v>
      </c>
      <c r="G162" s="15">
        <f>G163</f>
      </c>
      <c r="I162" s="17" t="n">
        <v>153.0</v>
      </c>
      <c r="J162" s="18" t="n">
        <v>3.0</v>
      </c>
    </row>
    <row r="163" ht="42.0" customHeight="true">
      <c r="A163" s="10"/>
      <c r="B163" s="11"/>
      <c r="C163" s="11"/>
      <c r="D163" s="11" t="s">
        <v>62</v>
      </c>
      <c r="E163" s="12" t="s">
        <v>26</v>
      </c>
      <c r="F163" s="13" t="n">
        <v>2.0</v>
      </c>
      <c r="G163" s="16"/>
      <c r="I163" s="17" t="n">
        <v>154.0</v>
      </c>
      <c r="J163" s="18" t="n">
        <v>4.0</v>
      </c>
    </row>
    <row r="164" ht="42.0" customHeight="true">
      <c r="A164" s="10" t="s">
        <v>63</v>
      </c>
      <c r="B164" s="11"/>
      <c r="C164" s="11"/>
      <c r="D164" s="11"/>
      <c r="E164" s="12" t="s">
        <v>13</v>
      </c>
      <c r="F164" s="13" t="n">
        <v>1.0</v>
      </c>
      <c r="G164" s="15">
        <f>G157+G161</f>
      </c>
      <c r="I164" s="17" t="n">
        <v>155.0</v>
      </c>
      <c r="J164" s="18"/>
    </row>
    <row r="165" ht="42.0" customHeight="true">
      <c r="A165" s="10" t="s">
        <v>64</v>
      </c>
      <c r="B165" s="11"/>
      <c r="C165" s="11"/>
      <c r="D165" s="11"/>
      <c r="E165" s="12" t="s">
        <v>13</v>
      </c>
      <c r="F165" s="13" t="n">
        <v>1.0</v>
      </c>
      <c r="G165" s="15">
        <f>G166</f>
      </c>
      <c r="I165" s="17" t="n">
        <v>156.0</v>
      </c>
      <c r="J165" s="18" t="n">
        <v>200.0</v>
      </c>
    </row>
    <row r="166" ht="42.0" customHeight="true">
      <c r="A166" s="10"/>
      <c r="B166" s="11" t="s">
        <v>67</v>
      </c>
      <c r="C166" s="11"/>
      <c r="D166" s="11"/>
      <c r="E166" s="12" t="s">
        <v>13</v>
      </c>
      <c r="F166" s="13" t="n">
        <v>1.0</v>
      </c>
      <c r="G166" s="16"/>
      <c r="I166" s="17" t="n">
        <v>157.0</v>
      </c>
      <c r="J166" s="18"/>
    </row>
    <row r="167" ht="42.0" customHeight="true">
      <c r="A167" s="10" t="s">
        <v>68</v>
      </c>
      <c r="B167" s="11"/>
      <c r="C167" s="11"/>
      <c r="D167" s="11"/>
      <c r="E167" s="12" t="s">
        <v>13</v>
      </c>
      <c r="F167" s="13" t="n">
        <v>1.0</v>
      </c>
      <c r="G167" s="15">
        <f>G164+G165</f>
      </c>
      <c r="I167" s="17" t="n">
        <v>158.0</v>
      </c>
      <c r="J167" s="18"/>
    </row>
    <row r="168" ht="42.0" customHeight="true">
      <c r="A168" s="10"/>
      <c r="B168" s="11" t="s">
        <v>69</v>
      </c>
      <c r="C168" s="11"/>
      <c r="D168" s="11"/>
      <c r="E168" s="12" t="s">
        <v>13</v>
      </c>
      <c r="F168" s="13" t="n">
        <v>1.0</v>
      </c>
      <c r="G168" s="16"/>
      <c r="I168" s="17" t="n">
        <v>159.0</v>
      </c>
      <c r="J168" s="18" t="n">
        <v>210.0</v>
      </c>
    </row>
    <row r="169" ht="42.0" customHeight="true">
      <c r="A169" s="10" t="s">
        <v>70</v>
      </c>
      <c r="B169" s="11"/>
      <c r="C169" s="11"/>
      <c r="D169" s="11"/>
      <c r="E169" s="12" t="s">
        <v>13</v>
      </c>
      <c r="F169" s="13" t="n">
        <v>1.0</v>
      </c>
      <c r="G169" s="15">
        <f>G164+G165+G168</f>
      </c>
      <c r="I169" s="17" t="n">
        <v>160.0</v>
      </c>
      <c r="J169" s="18"/>
    </row>
    <row r="170" ht="42.0" customHeight="true">
      <c r="A170" s="10"/>
      <c r="B170" s="11" t="s">
        <v>71</v>
      </c>
      <c r="C170" s="11"/>
      <c r="D170" s="11"/>
      <c r="E170" s="12" t="s">
        <v>13</v>
      </c>
      <c r="F170" s="13" t="n">
        <v>1.0</v>
      </c>
      <c r="G170" s="16"/>
      <c r="I170" s="17" t="n">
        <v>161.0</v>
      </c>
      <c r="J170" s="18" t="n">
        <v>220.0</v>
      </c>
    </row>
    <row r="171" ht="42.0" customHeight="true">
      <c r="A171" s="10" t="s">
        <v>72</v>
      </c>
      <c r="B171" s="11"/>
      <c r="C171" s="11"/>
      <c r="D171" s="11"/>
      <c r="E171" s="12" t="s">
        <v>13</v>
      </c>
      <c r="F171" s="13" t="n">
        <v>1.0</v>
      </c>
      <c r="G171" s="15">
        <f>G169+G170</f>
      </c>
      <c r="I171" s="17" t="n">
        <v>162.0</v>
      </c>
      <c r="J171" s="18"/>
    </row>
    <row r="172" ht="42.0" customHeight="true">
      <c r="A172" s="10" t="s">
        <v>127</v>
      </c>
      <c r="B172" s="11"/>
      <c r="C172" s="11"/>
      <c r="D172" s="11"/>
      <c r="E172" s="12" t="s">
        <v>13</v>
      </c>
      <c r="F172" s="13" t="n">
        <v>1.0</v>
      </c>
      <c r="G172" s="15">
        <f>G79+G148+G164</f>
      </c>
      <c r="I172" s="17" t="n">
        <v>163.0</v>
      </c>
      <c r="J172" s="18" t="n">
        <v>20.0</v>
      </c>
    </row>
    <row r="173" ht="42.0" customHeight="true">
      <c r="A173" s="10" t="s">
        <v>128</v>
      </c>
      <c r="B173" s="11"/>
      <c r="C173" s="11"/>
      <c r="D173" s="11"/>
      <c r="E173" s="12" t="s">
        <v>13</v>
      </c>
      <c r="F173" s="13" t="n">
        <v>1.0</v>
      </c>
      <c r="G173" s="15">
        <f>G89+G155+G171</f>
      </c>
      <c r="I173" s="17" t="n">
        <v>164.0</v>
      </c>
      <c r="J173" s="18" t="n">
        <v>30.0</v>
      </c>
    </row>
    <row r="174" ht="42.0" customHeight="true">
      <c r="A174" s="19" t="s">
        <v>129</v>
      </c>
      <c r="B174" s="20"/>
      <c r="C174" s="20"/>
      <c r="D174" s="20"/>
      <c r="E174" s="21" t="s">
        <v>130</v>
      </c>
      <c r="F174" s="22" t="s">
        <v>130</v>
      </c>
      <c r="G174" s="24">
        <f>G173</f>
      </c>
      <c r="I174" s="26" t="n">
        <v>165.0</v>
      </c>
      <c r="J17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B39:D39"/>
    <mergeCell ref="C40:D40"/>
    <mergeCell ref="D41"/>
    <mergeCell ref="D42"/>
    <mergeCell ref="D43"/>
    <mergeCell ref="B44:D44"/>
    <mergeCell ref="C45:D45"/>
    <mergeCell ref="D46"/>
    <mergeCell ref="B47:D47"/>
    <mergeCell ref="C48:D48"/>
    <mergeCell ref="D49"/>
    <mergeCell ref="D50"/>
    <mergeCell ref="D51"/>
    <mergeCell ref="D52"/>
    <mergeCell ref="B53:D53"/>
    <mergeCell ref="C54:D54"/>
    <mergeCell ref="D55"/>
    <mergeCell ref="D56"/>
    <mergeCell ref="D57"/>
    <mergeCell ref="D58"/>
    <mergeCell ref="D59"/>
    <mergeCell ref="D60"/>
    <mergeCell ref="D61"/>
    <mergeCell ref="D62"/>
    <mergeCell ref="D63"/>
    <mergeCell ref="B64:D64"/>
    <mergeCell ref="C65:D65"/>
    <mergeCell ref="D66"/>
    <mergeCell ref="C67:D67"/>
    <mergeCell ref="D68"/>
    <mergeCell ref="D69"/>
    <mergeCell ref="B70:D70"/>
    <mergeCell ref="C71:D71"/>
    <mergeCell ref="D72"/>
    <mergeCell ref="D73"/>
    <mergeCell ref="C74:D74"/>
    <mergeCell ref="D75"/>
    <mergeCell ref="B76:D76"/>
    <mergeCell ref="C77:D77"/>
    <mergeCell ref="D78"/>
    <mergeCell ref="A79:D79"/>
    <mergeCell ref="A80:D80"/>
    <mergeCell ref="B81:D81"/>
    <mergeCell ref="C82:D82"/>
    <mergeCell ref="D83"/>
    <mergeCell ref="B84:D84"/>
    <mergeCell ref="A85:D85"/>
    <mergeCell ref="B86:D86"/>
    <mergeCell ref="A87:D87"/>
    <mergeCell ref="B88:D88"/>
    <mergeCell ref="A89:D89"/>
    <mergeCell ref="A90:D90"/>
    <mergeCell ref="B91:D91"/>
    <mergeCell ref="C92:D92"/>
    <mergeCell ref="D93"/>
    <mergeCell ref="D94"/>
    <mergeCell ref="C95:D95"/>
    <mergeCell ref="D96"/>
    <mergeCell ref="D97"/>
    <mergeCell ref="D98"/>
    <mergeCell ref="D99"/>
    <mergeCell ref="D100"/>
    <mergeCell ref="D101"/>
    <mergeCell ref="D102"/>
    <mergeCell ref="B103:D103"/>
    <mergeCell ref="C104:D104"/>
    <mergeCell ref="D105"/>
    <mergeCell ref="D106"/>
    <mergeCell ref="D107"/>
    <mergeCell ref="D108"/>
    <mergeCell ref="D109"/>
    <mergeCell ref="D110"/>
    <mergeCell ref="D111"/>
    <mergeCell ref="C112:D112"/>
    <mergeCell ref="D113"/>
    <mergeCell ref="B114:D114"/>
    <mergeCell ref="C115:D115"/>
    <mergeCell ref="D116"/>
    <mergeCell ref="D117"/>
    <mergeCell ref="D118"/>
    <mergeCell ref="D119"/>
    <mergeCell ref="D120"/>
    <mergeCell ref="D121"/>
    <mergeCell ref="D122"/>
    <mergeCell ref="D123"/>
    <mergeCell ref="D124"/>
    <mergeCell ref="D125"/>
    <mergeCell ref="D126"/>
    <mergeCell ref="D127"/>
    <mergeCell ref="B128:D128"/>
    <mergeCell ref="C129:D129"/>
    <mergeCell ref="D130"/>
    <mergeCell ref="D131"/>
    <mergeCell ref="D132"/>
    <mergeCell ref="D133"/>
    <mergeCell ref="B134:D134"/>
    <mergeCell ref="C135:D135"/>
    <mergeCell ref="D136"/>
    <mergeCell ref="D137"/>
    <mergeCell ref="D138"/>
    <mergeCell ref="D139"/>
    <mergeCell ref="D140"/>
    <mergeCell ref="D141"/>
    <mergeCell ref="D142"/>
    <mergeCell ref="D143"/>
    <mergeCell ref="D144"/>
    <mergeCell ref="B145:D145"/>
    <mergeCell ref="C146:D146"/>
    <mergeCell ref="D147"/>
    <mergeCell ref="A148:D148"/>
    <mergeCell ref="A149:D149"/>
    <mergeCell ref="B150:D150"/>
    <mergeCell ref="A151:D151"/>
    <mergeCell ref="B152:D152"/>
    <mergeCell ref="A153:D153"/>
    <mergeCell ref="B154:D154"/>
    <mergeCell ref="A155:D155"/>
    <mergeCell ref="A156:D156"/>
    <mergeCell ref="B157:D157"/>
    <mergeCell ref="C158:D158"/>
    <mergeCell ref="D159"/>
    <mergeCell ref="D160"/>
    <mergeCell ref="B161:D161"/>
    <mergeCell ref="C162:D162"/>
    <mergeCell ref="D163"/>
    <mergeCell ref="A164:D164"/>
    <mergeCell ref="A165:D165"/>
    <mergeCell ref="B166:D166"/>
    <mergeCell ref="A167:D167"/>
    <mergeCell ref="B168:D168"/>
    <mergeCell ref="A169:D169"/>
    <mergeCell ref="B170:D170"/>
    <mergeCell ref="A171:D171"/>
    <mergeCell ref="A172:D172"/>
    <mergeCell ref="A173:D173"/>
    <mergeCell ref="A174:D1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2026-03-16T10:19:14Z</dcterms:created>
  <dc:creator>Apache POI</dc:creator>
</cp:coreProperties>
</file>